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<sst xmlns="http://schemas.openxmlformats.org/spreadsheetml/2006/main" count="32" uniqueCount="30">
  <si>
    <t> Wheel Gaurd Bearing Block (6)</t>
  </si>
  <si>
    <t> Front Motor Gaurd (2)</t>
  </si>
  <si>
    <t> Rear Motor Gaurd (1)</t>
  </si>
  <si>
    <t>Gaurd springs (6)</t>
  </si>
  <si>
    <t> chassis brace .125THK (6)</t>
  </si>
  <si>
    <t>Guards Mount (2)  </t>
  </si>
  <si>
    <t>Motor mounts</t>
  </si>
  <si>
    <t>C-Channel 35"</t>
  </si>
  <si>
    <t>C-Channel 27"</t>
  </si>
  <si>
    <t>Traction Wheel</t>
  </si>
  <si>
    <t>Hub</t>
  </si>
  <si>
    <t>CIM Motor</t>
  </si>
  <si>
    <t>16:1 Gearbox</t>
  </si>
  <si>
    <t>Omni Wheel</t>
  </si>
  <si>
    <t>Rear Ball Guard</t>
  </si>
  <si>
    <t>Side Ball Gaurd (6)     </t>
  </si>
  <si>
    <t>Encoder</t>
  </si>
  <si>
    <t xml:space="preserve">Short Bumper </t>
  </si>
  <si>
    <t xml:space="preserve">Long Bumper </t>
  </si>
  <si>
    <t>Bumper mounts on bumper</t>
  </si>
  <si>
    <t>Bumper mounts on Chassis</t>
  </si>
  <si>
    <t>Used</t>
  </si>
  <si>
    <t>Lbs.</t>
  </si>
  <si>
    <t>Total Lbs.</t>
  </si>
  <si>
    <t>misc. fastener ROM est.</t>
  </si>
  <si>
    <t>Total</t>
  </si>
  <si>
    <t>±5%</t>
  </si>
  <si>
    <t>EST.</t>
  </si>
  <si>
    <t>Actual</t>
  </si>
  <si>
    <t>DRIVE TRAIN 2010 BOM WHEIGHT EST/ACTUAL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</si>
</sst>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69" fontId="0" fillId="0" borderId="0" xfId="0" applyNumberFormat="1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 topLeftCell="A1">
      <selection activeCell="K32" sqref="K32"/>
    </sheetView>
  </sheetViews>
  <sheetFormatPr defaultColWidth="9.140625" defaultRowHeight="12.75"/>
  <cols>
    <col min="1" max="1" width="27.8515625" style="0" bestFit="1" customWidth="1"/>
  </cols>
  <sheetData>
    <row r="1" ht="12.75">
      <c r="A1" t="s">
        <v>29</v>
      </c>
    </row>
    <row r="3" spans="3:5" ht="12.75">
      <c r="C3" s="3" t="s">
        <v>27</v>
      </c>
      <c r="D3" s="3" t="s">
        <v>27</v>
      </c>
      <c r="E3" s="2" t="s">
        <v>28</v>
      </c>
    </row>
    <row r="4" spans="2:6" ht="12.75">
      <c r="B4" t="s">
        <v>21</v>
      </c>
      <c r="C4" t="s">
        <v>22</v>
      </c>
      <c r="D4" t="s">
        <v>23</v>
      </c>
      <c r="E4" s="2"/>
      <c r="F4" t="s">
        <v>23</v>
      </c>
    </row>
    <row r="5" spans="1:5" ht="12.75">
      <c r="A5" t="s">
        <v>15</v>
      </c>
      <c r="B5">
        <v>2</v>
      </c>
      <c r="C5">
        <v>0.216</v>
      </c>
      <c r="D5">
        <f>C5*B5</f>
        <v>0.432</v>
      </c>
      <c r="E5" s="2"/>
    </row>
    <row r="6" spans="1:5" ht="12.75">
      <c r="A6" t="s">
        <v>14</v>
      </c>
      <c r="B6">
        <v>1</v>
      </c>
      <c r="C6">
        <v>0.61</v>
      </c>
      <c r="D6">
        <f aca="true" t="shared" si="0" ref="D6:D27">C6*B6</f>
        <v>0.61</v>
      </c>
      <c r="E6" s="2"/>
    </row>
    <row r="7" spans="1:5" ht="12.75">
      <c r="A7" t="s">
        <v>0</v>
      </c>
      <c r="B7">
        <v>4</v>
      </c>
      <c r="C7">
        <v>0.436</v>
      </c>
      <c r="D7">
        <f t="shared" si="0"/>
        <v>1.744</v>
      </c>
      <c r="E7" s="2"/>
    </row>
    <row r="8" spans="1:5" ht="12.75">
      <c r="A8" t="s">
        <v>1</v>
      </c>
      <c r="B8">
        <v>2</v>
      </c>
      <c r="C8">
        <v>0.61</v>
      </c>
      <c r="D8">
        <f t="shared" si="0"/>
        <v>1.22</v>
      </c>
      <c r="E8" s="2"/>
    </row>
    <row r="9" spans="1:5" ht="12.75">
      <c r="A9" t="s">
        <v>2</v>
      </c>
      <c r="B9">
        <v>1</v>
      </c>
      <c r="C9">
        <v>1.602</v>
      </c>
      <c r="D9">
        <f t="shared" si="0"/>
        <v>1.602</v>
      </c>
      <c r="E9" s="2"/>
    </row>
    <row r="10" spans="1:5" ht="12.75">
      <c r="A10" t="s">
        <v>3</v>
      </c>
      <c r="B10">
        <v>4</v>
      </c>
      <c r="C10">
        <v>0.15</v>
      </c>
      <c r="D10">
        <f t="shared" si="0"/>
        <v>0.6</v>
      </c>
      <c r="E10" s="2"/>
    </row>
    <row r="11" spans="1:5" ht="12.75">
      <c r="A11" t="s">
        <v>4</v>
      </c>
      <c r="B11">
        <v>8</v>
      </c>
      <c r="C11">
        <v>0.115</v>
      </c>
      <c r="D11">
        <f t="shared" si="0"/>
        <v>0.92</v>
      </c>
      <c r="E11" s="2"/>
    </row>
    <row r="12" spans="1:5" ht="12.75">
      <c r="A12" t="s">
        <v>5</v>
      </c>
      <c r="B12">
        <v>2</v>
      </c>
      <c r="C12" s="1">
        <v>1</v>
      </c>
      <c r="D12">
        <f t="shared" si="0"/>
        <v>2</v>
      </c>
      <c r="E12" s="2"/>
    </row>
    <row r="13" spans="1:5" ht="12.75">
      <c r="A13" t="s">
        <v>6</v>
      </c>
      <c r="B13">
        <v>4</v>
      </c>
      <c r="C13" s="1">
        <v>0.521</v>
      </c>
      <c r="D13">
        <f t="shared" si="0"/>
        <v>2.084</v>
      </c>
      <c r="E13" s="2"/>
    </row>
    <row r="14" spans="1:5" ht="12.75">
      <c r="A14" t="s">
        <v>7</v>
      </c>
      <c r="B14">
        <v>4</v>
      </c>
      <c r="C14" s="1">
        <v>1.26</v>
      </c>
      <c r="D14">
        <f t="shared" si="0"/>
        <v>5.04</v>
      </c>
      <c r="E14" s="2"/>
    </row>
    <row r="15" spans="1:5" ht="12.75">
      <c r="A15" t="s">
        <v>8</v>
      </c>
      <c r="B15">
        <v>2</v>
      </c>
      <c r="C15" s="1">
        <v>0.097</v>
      </c>
      <c r="D15">
        <f t="shared" si="0"/>
        <v>0.194</v>
      </c>
      <c r="E15" s="2"/>
    </row>
    <row r="16" spans="1:5" ht="12.75">
      <c r="A16" t="s">
        <v>9</v>
      </c>
      <c r="B16">
        <v>2</v>
      </c>
      <c r="C16" s="1">
        <v>1</v>
      </c>
      <c r="D16">
        <f t="shared" si="0"/>
        <v>2</v>
      </c>
      <c r="E16" s="2"/>
    </row>
    <row r="17" spans="1:5" ht="12.75">
      <c r="A17" t="s">
        <v>13</v>
      </c>
      <c r="B17">
        <v>2</v>
      </c>
      <c r="C17" s="1">
        <v>1</v>
      </c>
      <c r="D17">
        <f t="shared" si="0"/>
        <v>2</v>
      </c>
      <c r="E17" s="2"/>
    </row>
    <row r="18" spans="1:5" ht="12.75">
      <c r="A18" t="s">
        <v>10</v>
      </c>
      <c r="B18">
        <v>4</v>
      </c>
      <c r="C18" s="1">
        <v>0.11</v>
      </c>
      <c r="D18">
        <f t="shared" si="0"/>
        <v>0.44</v>
      </c>
      <c r="E18" s="2"/>
    </row>
    <row r="19" spans="1:5" ht="12.75">
      <c r="A19" t="s">
        <v>11</v>
      </c>
      <c r="B19">
        <v>4</v>
      </c>
      <c r="C19">
        <f>46/16</f>
        <v>2.875</v>
      </c>
      <c r="D19">
        <f t="shared" si="0"/>
        <v>11.5</v>
      </c>
      <c r="E19" s="2"/>
    </row>
    <row r="20" spans="1:5" ht="12.75">
      <c r="A20" t="s">
        <v>12</v>
      </c>
      <c r="B20">
        <v>4</v>
      </c>
      <c r="C20">
        <f>41/16</f>
        <v>2.5625</v>
      </c>
      <c r="D20">
        <f t="shared" si="0"/>
        <v>10.25</v>
      </c>
      <c r="E20" s="2"/>
    </row>
    <row r="21" spans="1:5" ht="12.75">
      <c r="A21" t="s">
        <v>16</v>
      </c>
      <c r="B21">
        <v>4</v>
      </c>
      <c r="C21" s="1">
        <v>0.25</v>
      </c>
      <c r="D21">
        <f t="shared" si="0"/>
        <v>1</v>
      </c>
      <c r="E21" s="2"/>
    </row>
    <row r="22" spans="1:5" ht="12.75">
      <c r="A22" t="s">
        <v>24</v>
      </c>
      <c r="B22">
        <v>80</v>
      </c>
      <c r="C22">
        <v>0.02</v>
      </c>
      <c r="D22">
        <f t="shared" si="0"/>
        <v>1.6</v>
      </c>
      <c r="E22" s="2"/>
    </row>
    <row r="23" spans="1:5" ht="12.75">
      <c r="A23" t="s">
        <v>20</v>
      </c>
      <c r="B23">
        <v>8</v>
      </c>
      <c r="C23">
        <v>0.25</v>
      </c>
      <c r="D23">
        <f>C23*B23</f>
        <v>2</v>
      </c>
      <c r="E23" s="2"/>
    </row>
    <row r="25" spans="1:5" ht="12.75">
      <c r="A25" t="s">
        <v>25</v>
      </c>
      <c r="D25" s="3">
        <f>SUM(D5:D24)</f>
        <v>47.236</v>
      </c>
      <c r="E25" t="s">
        <v>26</v>
      </c>
    </row>
    <row r="30" spans="1:4" ht="12.75">
      <c r="A30" t="s">
        <v>19</v>
      </c>
      <c r="B30">
        <v>8</v>
      </c>
      <c r="D30">
        <f>C30*B30</f>
        <v>0</v>
      </c>
    </row>
    <row r="31" spans="1:4" ht="12.75">
      <c r="A31" t="s">
        <v>17</v>
      </c>
      <c r="B31">
        <v>2</v>
      </c>
      <c r="D31">
        <f>C31*B31</f>
        <v>0</v>
      </c>
    </row>
    <row r="32" spans="1:4" ht="12.75">
      <c r="A32" t="s">
        <v>18</v>
      </c>
      <c r="B32">
        <v>2</v>
      </c>
      <c r="D32">
        <f>C32*B32</f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jgannon</cp:lastModifiedBy>
  <dcterms:created xsi:type="dcterms:W3CDTF">1996-10-14T23:33:28Z</dcterms:created>
  <dcterms:modified xsi:type="dcterms:W3CDTF">2010-01-27T16:37:56Z</dcterms:modified>
  <cp:category/>
  <cp:version/>
  <cp:contentType/>
  <cp:contentStatus/>
</cp:coreProperties>
</file>