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<sst xmlns="http://schemas.openxmlformats.org/spreadsheetml/2006/main" count="35" uniqueCount="32">
  <si>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 Wheel Gaurd Bearing Block (6)</t>
  </si>
  <si>
    <t> Front Motor Gaurd (2)</t>
  </si>
  <si>
    <t> Rear Motor Gaurd (1)</t>
  </si>
  <si>
    <t>Gaurd springs (6)</t>
  </si>
  <si>
    <t> chassis brace .125THK (6)</t>
  </si>
  <si>
    <t>Guards Mount (2)  </t>
  </si>
  <si>
    <t>Motor mounts</t>
  </si>
  <si>
    <t>C-Channel 35"</t>
  </si>
  <si>
    <t>C-Channel 27"</t>
  </si>
  <si>
    <t>Traction Wheel</t>
  </si>
  <si>
    <t>Hub</t>
  </si>
  <si>
    <t>CIM Motor</t>
  </si>
  <si>
    <t>16:1 Gearbox</t>
  </si>
  <si>
    <t>Omni Wheel</t>
  </si>
  <si>
    <t>Rear Ball Guard</t>
  </si>
  <si>
    <t>Side Ball Gaurd (6)     </t>
  </si>
  <si>
    <t>Encoder</t>
  </si>
  <si>
    <t xml:space="preserve">Short Bumper </t>
  </si>
  <si>
    <t xml:space="preserve">Long Bumper </t>
  </si>
  <si>
    <t>Bumper mounts on bumper</t>
  </si>
  <si>
    <t>Bumper mounts on Chassis</t>
  </si>
  <si>
    <t>Used</t>
  </si>
  <si>
    <t>Lbs.</t>
  </si>
  <si>
    <t>Total Lbs.</t>
  </si>
  <si>
    <t>misc. fastener ROM est.</t>
  </si>
  <si>
    <t>Total</t>
  </si>
  <si>
    <t>EST.</t>
  </si>
  <si>
    <t>Actual</t>
  </si>
  <si>
    <t>DRIVE TRAIN 2010 BOM WHEIGHT EST/ACTUAL</t>
  </si>
  <si>
    <t>No.</t>
  </si>
  <si>
    <t>Item</t>
  </si>
  <si>
    <t>Apple bottom bearing block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</si>
</sst>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3.8515625" style="0" bestFit="1" customWidth="1"/>
    <col min="2" max="2" width="27.8515625" style="0" bestFit="1" customWidth="1"/>
    <col min="6" max="6" width="1.7109375" style="0" customWidth="1"/>
    <col min="9" max="9" width="3.8515625" style="0" bestFit="1" customWidth="1"/>
  </cols>
  <sheetData>
    <row r="1" spans="1:9" ht="12.75">
      <c r="A1" s="1"/>
      <c r="B1" s="17" t="s">
        <v>28</v>
      </c>
      <c r="C1" s="18"/>
      <c r="D1" s="18"/>
      <c r="E1" s="18"/>
      <c r="F1" s="18"/>
      <c r="G1" s="18"/>
      <c r="H1" s="19"/>
      <c r="I1" s="1"/>
    </row>
    <row r="2" spans="1:9" ht="12.75">
      <c r="A2" s="1"/>
      <c r="B2" s="1"/>
      <c r="C2" s="1"/>
      <c r="D2" s="1"/>
      <c r="E2" s="1"/>
      <c r="F2" s="9"/>
      <c r="G2" s="1"/>
      <c r="H2" s="1"/>
      <c r="I2" s="1"/>
    </row>
    <row r="3" spans="1:9" ht="13.5" thickBot="1">
      <c r="A3" s="1"/>
      <c r="B3" s="6"/>
      <c r="C3" s="6"/>
      <c r="D3" s="7" t="s">
        <v>26</v>
      </c>
      <c r="E3" s="7" t="s">
        <v>26</v>
      </c>
      <c r="F3" s="10"/>
      <c r="G3" s="7" t="s">
        <v>27</v>
      </c>
      <c r="H3" s="7" t="s">
        <v>27</v>
      </c>
      <c r="I3" s="1"/>
    </row>
    <row r="4" spans="1:9" ht="13.5" thickBot="1">
      <c r="A4" s="1" t="s">
        <v>29</v>
      </c>
      <c r="B4" s="8" t="s">
        <v>30</v>
      </c>
      <c r="C4" s="14" t="s">
        <v>21</v>
      </c>
      <c r="D4" s="8" t="s">
        <v>22</v>
      </c>
      <c r="E4" s="8" t="s">
        <v>23</v>
      </c>
      <c r="F4" s="11"/>
      <c r="G4" s="8"/>
      <c r="H4" s="8" t="s">
        <v>23</v>
      </c>
      <c r="I4" s="1" t="str">
        <f>A4</f>
        <v>No.</v>
      </c>
    </row>
    <row r="5" spans="1:9" ht="12.75">
      <c r="A5" s="1">
        <v>1</v>
      </c>
      <c r="B5" s="5" t="s">
        <v>15</v>
      </c>
      <c r="C5" s="15">
        <v>2</v>
      </c>
      <c r="D5" s="16">
        <v>0.216</v>
      </c>
      <c r="E5" s="16">
        <f>D5*C5</f>
        <v>0.432</v>
      </c>
      <c r="F5" s="12"/>
      <c r="G5" s="5"/>
      <c r="H5" s="16">
        <f>C5*G5</f>
        <v>0</v>
      </c>
      <c r="I5" s="1">
        <f aca="true" t="shared" si="0" ref="I5:I32">A5</f>
        <v>1</v>
      </c>
    </row>
    <row r="6" spans="1:9" ht="12.75">
      <c r="A6" s="1">
        <v>2</v>
      </c>
      <c r="B6" s="1" t="s">
        <v>14</v>
      </c>
      <c r="C6" s="4">
        <v>1</v>
      </c>
      <c r="D6" s="3">
        <v>0.61</v>
      </c>
      <c r="E6" s="3">
        <f aca="true" t="shared" si="1" ref="E6:E22">D6*C6</f>
        <v>0.61</v>
      </c>
      <c r="F6" s="9"/>
      <c r="G6" s="1"/>
      <c r="H6" s="3">
        <f aca="true" t="shared" si="2" ref="H6:H24">C6*G6</f>
        <v>0</v>
      </c>
      <c r="I6" s="1">
        <f t="shared" si="0"/>
        <v>2</v>
      </c>
    </row>
    <row r="7" spans="1:9" ht="12.75">
      <c r="A7" s="1">
        <v>3</v>
      </c>
      <c r="B7" s="1" t="s">
        <v>0</v>
      </c>
      <c r="C7" s="4">
        <v>4</v>
      </c>
      <c r="D7" s="3">
        <v>0.436</v>
      </c>
      <c r="E7" s="3">
        <f t="shared" si="1"/>
        <v>1.744</v>
      </c>
      <c r="F7" s="9"/>
      <c r="G7" s="1">
        <v>0.4</v>
      </c>
      <c r="H7" s="3">
        <f>C7*G7</f>
        <v>1.6</v>
      </c>
      <c r="I7" s="1">
        <f t="shared" si="0"/>
        <v>3</v>
      </c>
    </row>
    <row r="8" spans="1:9" ht="12.75">
      <c r="A8" s="1">
        <v>4</v>
      </c>
      <c r="B8" s="1" t="s">
        <v>1</v>
      </c>
      <c r="C8" s="4">
        <v>2</v>
      </c>
      <c r="D8" s="3">
        <v>0.61</v>
      </c>
      <c r="E8" s="3">
        <f t="shared" si="1"/>
        <v>1.22</v>
      </c>
      <c r="F8" s="9"/>
      <c r="G8" s="1">
        <v>0.55</v>
      </c>
      <c r="H8" s="3">
        <f t="shared" si="2"/>
        <v>1.1</v>
      </c>
      <c r="I8" s="1">
        <f t="shared" si="0"/>
        <v>4</v>
      </c>
    </row>
    <row r="9" spans="1:9" ht="12.75">
      <c r="A9" s="1">
        <v>5</v>
      </c>
      <c r="B9" s="1" t="s">
        <v>2</v>
      </c>
      <c r="C9" s="4">
        <v>1</v>
      </c>
      <c r="D9" s="3">
        <v>1.602</v>
      </c>
      <c r="E9" s="3">
        <f t="shared" si="1"/>
        <v>1.602</v>
      </c>
      <c r="F9" s="9"/>
      <c r="G9" s="1">
        <v>1.5</v>
      </c>
      <c r="H9" s="3">
        <f t="shared" si="2"/>
        <v>1.5</v>
      </c>
      <c r="I9" s="1">
        <f t="shared" si="0"/>
        <v>5</v>
      </c>
    </row>
    <row r="10" spans="1:9" ht="12.75">
      <c r="A10" s="1">
        <v>6</v>
      </c>
      <c r="B10" s="1" t="s">
        <v>3</v>
      </c>
      <c r="C10" s="4">
        <v>4</v>
      </c>
      <c r="D10" s="3">
        <v>0.15</v>
      </c>
      <c r="E10" s="3">
        <f t="shared" si="1"/>
        <v>0.6</v>
      </c>
      <c r="F10" s="9"/>
      <c r="G10" s="1"/>
      <c r="H10" s="3">
        <f t="shared" si="2"/>
        <v>0</v>
      </c>
      <c r="I10" s="1">
        <f t="shared" si="0"/>
        <v>6</v>
      </c>
    </row>
    <row r="11" spans="1:9" ht="12.75">
      <c r="A11" s="1">
        <v>7</v>
      </c>
      <c r="B11" s="1" t="s">
        <v>4</v>
      </c>
      <c r="C11" s="4">
        <v>6</v>
      </c>
      <c r="D11" s="3">
        <v>0.115</v>
      </c>
      <c r="E11" s="3">
        <f t="shared" si="1"/>
        <v>0.6900000000000001</v>
      </c>
      <c r="F11" s="9"/>
      <c r="G11" s="1">
        <v>0.116666666666666</v>
      </c>
      <c r="H11" s="3">
        <f t="shared" si="2"/>
        <v>0.699999999999996</v>
      </c>
      <c r="I11" s="1">
        <f t="shared" si="0"/>
        <v>7</v>
      </c>
    </row>
    <row r="12" spans="1:9" ht="12.75">
      <c r="A12" s="1">
        <v>8</v>
      </c>
      <c r="B12" s="1" t="s">
        <v>5</v>
      </c>
      <c r="C12" s="4">
        <v>2</v>
      </c>
      <c r="D12" s="3">
        <v>1</v>
      </c>
      <c r="E12" s="3">
        <f t="shared" si="1"/>
        <v>2</v>
      </c>
      <c r="F12" s="9"/>
      <c r="G12" s="1"/>
      <c r="H12" s="3">
        <f t="shared" si="2"/>
        <v>0</v>
      </c>
      <c r="I12" s="1">
        <f t="shared" si="0"/>
        <v>8</v>
      </c>
    </row>
    <row r="13" spans="1:9" ht="12.75">
      <c r="A13" s="1">
        <v>9</v>
      </c>
      <c r="B13" s="1" t="s">
        <v>6</v>
      </c>
      <c r="C13" s="4">
        <v>4</v>
      </c>
      <c r="D13" s="3">
        <v>0.521</v>
      </c>
      <c r="E13" s="3">
        <f t="shared" si="1"/>
        <v>2.084</v>
      </c>
      <c r="F13" s="9"/>
      <c r="G13" s="1">
        <v>0.475</v>
      </c>
      <c r="H13" s="3">
        <f t="shared" si="2"/>
        <v>1.9</v>
      </c>
      <c r="I13" s="1">
        <f t="shared" si="0"/>
        <v>9</v>
      </c>
    </row>
    <row r="14" spans="1:9" ht="12.75">
      <c r="A14" s="1">
        <v>10</v>
      </c>
      <c r="B14" s="1" t="s">
        <v>7</v>
      </c>
      <c r="C14" s="4">
        <v>4</v>
      </c>
      <c r="D14" s="3">
        <v>1.26</v>
      </c>
      <c r="E14" s="3">
        <f t="shared" si="1"/>
        <v>5.04</v>
      </c>
      <c r="F14" s="9"/>
      <c r="G14" s="1"/>
      <c r="H14" s="3">
        <f t="shared" si="2"/>
        <v>0</v>
      </c>
      <c r="I14" s="1">
        <f t="shared" si="0"/>
        <v>10</v>
      </c>
    </row>
    <row r="15" spans="1:9" ht="12.75">
      <c r="A15" s="1">
        <v>11</v>
      </c>
      <c r="B15" s="1" t="s">
        <v>8</v>
      </c>
      <c r="C15" s="4">
        <v>2</v>
      </c>
      <c r="D15" s="3">
        <v>0.9695</v>
      </c>
      <c r="E15" s="3">
        <f t="shared" si="1"/>
        <v>1.939</v>
      </c>
      <c r="F15" s="9"/>
      <c r="G15" s="1"/>
      <c r="H15" s="3">
        <f t="shared" si="2"/>
        <v>0</v>
      </c>
      <c r="I15" s="1">
        <f t="shared" si="0"/>
        <v>11</v>
      </c>
    </row>
    <row r="16" spans="1:9" ht="12.75">
      <c r="A16" s="1">
        <v>12</v>
      </c>
      <c r="B16" s="1" t="s">
        <v>9</v>
      </c>
      <c r="C16" s="4">
        <v>2</v>
      </c>
      <c r="D16" s="3">
        <v>1</v>
      </c>
      <c r="E16" s="3">
        <f t="shared" si="1"/>
        <v>2</v>
      </c>
      <c r="F16" s="9"/>
      <c r="G16" s="1"/>
      <c r="H16" s="3">
        <f t="shared" si="2"/>
        <v>0</v>
      </c>
      <c r="I16" s="1">
        <f t="shared" si="0"/>
        <v>12</v>
      </c>
    </row>
    <row r="17" spans="1:9" ht="12.75">
      <c r="A17" s="1">
        <v>13</v>
      </c>
      <c r="B17" s="1" t="s">
        <v>13</v>
      </c>
      <c r="C17" s="4">
        <v>2</v>
      </c>
      <c r="D17" s="3">
        <v>1</v>
      </c>
      <c r="E17" s="3">
        <f t="shared" si="1"/>
        <v>2</v>
      </c>
      <c r="F17" s="9"/>
      <c r="G17" s="1"/>
      <c r="H17" s="3">
        <f t="shared" si="2"/>
        <v>0</v>
      </c>
      <c r="I17" s="1">
        <f t="shared" si="0"/>
        <v>13</v>
      </c>
    </row>
    <row r="18" spans="1:9" ht="12.75">
      <c r="A18" s="1">
        <v>14</v>
      </c>
      <c r="B18" s="1" t="s">
        <v>10</v>
      </c>
      <c r="C18" s="4">
        <v>4</v>
      </c>
      <c r="D18" s="3">
        <v>0.11</v>
      </c>
      <c r="E18" s="3">
        <f t="shared" si="1"/>
        <v>0.44</v>
      </c>
      <c r="F18" s="9"/>
      <c r="G18" s="1"/>
      <c r="H18" s="3">
        <f t="shared" si="2"/>
        <v>0</v>
      </c>
      <c r="I18" s="1">
        <f t="shared" si="0"/>
        <v>14</v>
      </c>
    </row>
    <row r="19" spans="1:9" ht="12.75">
      <c r="A19" s="1">
        <v>15</v>
      </c>
      <c r="B19" s="1" t="s">
        <v>11</v>
      </c>
      <c r="C19" s="4">
        <v>4</v>
      </c>
      <c r="D19" s="3">
        <f>46/16</f>
        <v>2.875</v>
      </c>
      <c r="E19" s="3">
        <f t="shared" si="1"/>
        <v>11.5</v>
      </c>
      <c r="F19" s="9"/>
      <c r="G19" s="1"/>
      <c r="H19" s="3">
        <f t="shared" si="2"/>
        <v>0</v>
      </c>
      <c r="I19" s="1">
        <f t="shared" si="0"/>
        <v>15</v>
      </c>
    </row>
    <row r="20" spans="1:9" ht="12.75">
      <c r="A20" s="1">
        <v>16</v>
      </c>
      <c r="B20" s="1" t="s">
        <v>12</v>
      </c>
      <c r="C20" s="4">
        <v>4</v>
      </c>
      <c r="D20" s="3">
        <f>41/16</f>
        <v>2.5625</v>
      </c>
      <c r="E20" s="3">
        <f t="shared" si="1"/>
        <v>10.25</v>
      </c>
      <c r="F20" s="9"/>
      <c r="G20" s="1">
        <v>2.375</v>
      </c>
      <c r="H20" s="3">
        <f t="shared" si="2"/>
        <v>9.5</v>
      </c>
      <c r="I20" s="1">
        <f t="shared" si="0"/>
        <v>0</v>
      </c>
    </row>
    <row r="21" spans="1:9" ht="12.75">
      <c r="A21" s="1">
        <v>17</v>
      </c>
      <c r="B21" s="1" t="s">
        <v>16</v>
      </c>
      <c r="C21" s="4">
        <v>4</v>
      </c>
      <c r="D21" s="3">
        <v>0.25</v>
      </c>
      <c r="E21" s="3">
        <f t="shared" si="1"/>
        <v>1</v>
      </c>
      <c r="F21" s="9"/>
      <c r="G21" s="1">
        <v>0.175</v>
      </c>
      <c r="H21" s="3">
        <f t="shared" si="2"/>
        <v>0.7</v>
      </c>
      <c r="I21" s="1">
        <f t="shared" si="0"/>
        <v>17</v>
      </c>
    </row>
    <row r="22" spans="1:9" ht="12.75">
      <c r="A22" s="1">
        <v>18</v>
      </c>
      <c r="B22" s="1" t="s">
        <v>24</v>
      </c>
      <c r="C22" s="4">
        <v>1</v>
      </c>
      <c r="D22" s="3">
        <v>0.02</v>
      </c>
      <c r="E22" s="3">
        <f t="shared" si="1"/>
        <v>0.02</v>
      </c>
      <c r="F22" s="9"/>
      <c r="G22" s="1">
        <v>1.9</v>
      </c>
      <c r="H22" s="3">
        <f t="shared" si="2"/>
        <v>1.9</v>
      </c>
      <c r="I22" s="1">
        <f t="shared" si="0"/>
        <v>18</v>
      </c>
    </row>
    <row r="23" spans="1:9" ht="12.75">
      <c r="A23" s="1">
        <v>19</v>
      </c>
      <c r="B23" s="1" t="s">
        <v>20</v>
      </c>
      <c r="C23" s="4">
        <v>8</v>
      </c>
      <c r="D23" s="3">
        <v>0.25</v>
      </c>
      <c r="E23" s="3">
        <f>D23*C23</f>
        <v>2</v>
      </c>
      <c r="F23" s="9"/>
      <c r="G23" s="1"/>
      <c r="H23" s="3">
        <f t="shared" si="2"/>
        <v>0</v>
      </c>
      <c r="I23" s="1">
        <f t="shared" si="0"/>
        <v>19</v>
      </c>
    </row>
    <row r="24" spans="1:9" ht="12.75">
      <c r="A24" s="1">
        <v>20</v>
      </c>
      <c r="B24" s="1" t="s">
        <v>31</v>
      </c>
      <c r="C24" s="4">
        <v>4</v>
      </c>
      <c r="D24" s="1"/>
      <c r="E24" s="1"/>
      <c r="F24" s="9"/>
      <c r="G24" s="1">
        <v>0.1</v>
      </c>
      <c r="H24" s="3">
        <f t="shared" si="2"/>
        <v>0.4</v>
      </c>
      <c r="I24" s="1">
        <f t="shared" si="0"/>
        <v>20</v>
      </c>
    </row>
    <row r="25" spans="1:9" ht="12.75">
      <c r="A25" s="1">
        <v>21</v>
      </c>
      <c r="B25" s="2" t="s">
        <v>25</v>
      </c>
      <c r="C25" s="1"/>
      <c r="D25" s="1"/>
      <c r="E25" s="2">
        <f>SUM(E5:E24)</f>
        <v>47.171</v>
      </c>
      <c r="F25" s="13"/>
      <c r="G25" s="1"/>
      <c r="H25" s="3">
        <f>SUM(H5:H24)</f>
        <v>19.299999999999994</v>
      </c>
      <c r="I25" s="1">
        <f t="shared" si="0"/>
        <v>21</v>
      </c>
    </row>
    <row r="26" spans="1:9" ht="12.75">
      <c r="A26" s="9">
        <v>22</v>
      </c>
      <c r="B26" s="9"/>
      <c r="C26" s="9"/>
      <c r="D26" s="9"/>
      <c r="E26" s="9"/>
      <c r="F26" s="9"/>
      <c r="G26" s="9"/>
      <c r="H26" s="9"/>
      <c r="I26" s="9">
        <f t="shared" si="0"/>
        <v>22</v>
      </c>
    </row>
    <row r="27" spans="1:9" ht="12.75">
      <c r="A27" s="1">
        <v>23</v>
      </c>
      <c r="B27" s="1"/>
      <c r="C27" s="1"/>
      <c r="D27" s="1"/>
      <c r="E27" s="1"/>
      <c r="F27" s="9"/>
      <c r="G27" s="1"/>
      <c r="H27" s="1"/>
      <c r="I27" s="1">
        <f t="shared" si="0"/>
        <v>23</v>
      </c>
    </row>
    <row r="28" spans="1:9" ht="12.75">
      <c r="A28" s="1">
        <v>24</v>
      </c>
      <c r="B28" s="1"/>
      <c r="C28" s="1"/>
      <c r="D28" s="1"/>
      <c r="E28" s="1"/>
      <c r="F28" s="9"/>
      <c r="G28" s="1"/>
      <c r="H28" s="1"/>
      <c r="I28" s="1">
        <f t="shared" si="0"/>
        <v>24</v>
      </c>
    </row>
    <row r="29" spans="1:9" ht="12.75">
      <c r="A29" s="1">
        <v>25</v>
      </c>
      <c r="B29" s="1"/>
      <c r="C29" s="1"/>
      <c r="D29" s="1"/>
      <c r="E29" s="1"/>
      <c r="F29" s="9"/>
      <c r="G29" s="1"/>
      <c r="H29" s="1"/>
      <c r="I29" s="1">
        <f t="shared" si="0"/>
        <v>25</v>
      </c>
    </row>
    <row r="30" spans="1:9" ht="12.75">
      <c r="A30" s="1">
        <v>26</v>
      </c>
      <c r="B30" s="1" t="s">
        <v>19</v>
      </c>
      <c r="C30" s="1">
        <v>8</v>
      </c>
      <c r="D30" s="1"/>
      <c r="E30" s="1">
        <f>D30*C30</f>
        <v>0</v>
      </c>
      <c r="F30" s="9"/>
      <c r="G30" s="1"/>
      <c r="H30" s="1"/>
      <c r="I30" s="1">
        <f t="shared" si="0"/>
        <v>26</v>
      </c>
    </row>
    <row r="31" spans="1:9" ht="12.75">
      <c r="A31" s="1">
        <v>27</v>
      </c>
      <c r="B31" s="1" t="s">
        <v>17</v>
      </c>
      <c r="C31" s="1">
        <v>2</v>
      </c>
      <c r="D31" s="1"/>
      <c r="E31" s="1">
        <f>D31*C31</f>
        <v>0</v>
      </c>
      <c r="F31" s="9"/>
      <c r="G31" s="1"/>
      <c r="H31" s="1"/>
      <c r="I31" s="1">
        <f t="shared" si="0"/>
        <v>27</v>
      </c>
    </row>
    <row r="32" spans="1:9" ht="12.75">
      <c r="A32" s="1">
        <v>28</v>
      </c>
      <c r="B32" s="1" t="s">
        <v>18</v>
      </c>
      <c r="C32" s="1">
        <v>2</v>
      </c>
      <c r="D32" s="1"/>
      <c r="E32" s="1">
        <f>D32*C32</f>
        <v>0</v>
      </c>
      <c r="F32" s="9"/>
      <c r="G32" s="1"/>
      <c r="H32" s="1"/>
      <c r="I32" s="1">
        <f t="shared" si="0"/>
        <v>28</v>
      </c>
    </row>
  </sheetData>
  <mergeCells count="1">
    <mergeCell ref="B1:H1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fishie</cp:lastModifiedBy>
  <cp:lastPrinted>2010-01-30T15:49:01Z</cp:lastPrinted>
  <dcterms:created xsi:type="dcterms:W3CDTF">1996-10-14T23:33:28Z</dcterms:created>
  <dcterms:modified xsi:type="dcterms:W3CDTF">2010-01-30T16:45:02Z</dcterms:modified>
  <cp:category/>
  <cp:version/>
  <cp:contentType/>
  <cp:contentStatus/>
</cp:coreProperties>
</file>